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VTU-GOS\Desktop\приказ 303\2024\"/>
    </mc:Choice>
  </mc:AlternateContent>
  <xr:revisionPtr revIDLastSave="0" documentId="8_{FC20E4C0-0FB8-45A8-A90D-966C2D8BA5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аблица 2" sheetId="2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C22" i="2" l="1"/>
  <c r="D22" i="2"/>
  <c r="E22" i="2" l="1"/>
</calcChain>
</file>

<file path=xl/sharedStrings.xml><?xml version="1.0" encoding="utf-8"?>
<sst xmlns="http://schemas.openxmlformats.org/spreadsheetml/2006/main" count="27" uniqueCount="27">
  <si>
    <t>Наименование территориального управления</t>
  </si>
  <si>
    <t>Наименование района добычи (вылова)</t>
  </si>
  <si>
    <t>Рекомендованный объем добычи (вылова), тонн/шт.</t>
  </si>
  <si>
    <t>Объем добычи (вылова), тонн/шт.</t>
  </si>
  <si>
    <t>% освоения</t>
  </si>
  <si>
    <t>Водные объекты Томской области, реки</t>
  </si>
  <si>
    <t>Водные объекты Томской области, озера</t>
  </si>
  <si>
    <t>Верхнеобское ТУ Росрыболовства</t>
  </si>
  <si>
    <t>Водные обьекты Новосибирской области озеро Чаны</t>
  </si>
  <si>
    <t>Водные обьекты Новосибирской области озеро Сартлан</t>
  </si>
  <si>
    <t>Водные обьекты Новосибирской области прочие озера</t>
  </si>
  <si>
    <t>Водные обьекты Новосибирской области река Обь</t>
  </si>
  <si>
    <t>Водные обьекты Новосибирской области Новосибирское водохранилище</t>
  </si>
  <si>
    <t>Водные обьекты Кемеровской области, реки</t>
  </si>
  <si>
    <t>Водные обьекты Кемеровской области, водохранилища</t>
  </si>
  <si>
    <t>Водные обьекты Омской области,озеро Салтаим-Тенис</t>
  </si>
  <si>
    <t>Водные обьекты Омской области, озеро Ик</t>
  </si>
  <si>
    <t>Водные обьекты Омской области, прочие озера</t>
  </si>
  <si>
    <t>Водные обьекты Омской области, река Иртыш</t>
  </si>
  <si>
    <t>Водные обьекты Алтайского края,, река Обь с притоками</t>
  </si>
  <si>
    <t>Водные обьекты Алтайский край, Новосибирское водохранилище</t>
  </si>
  <si>
    <t>Водные обьекты Алтайский край, прочие водохранилища Алтайского края</t>
  </si>
  <si>
    <t>Итого по всем районам добычи (вылова) тонн</t>
  </si>
  <si>
    <t xml:space="preserve"> </t>
  </si>
  <si>
    <t xml:space="preserve">Водные объекты Кемеровской области озера </t>
  </si>
  <si>
    <t>Водные объекты Алтайского края , озера</t>
  </si>
  <si>
    <t xml:space="preserve"> Сведения об общих рекомендованных объемах добычи (вылова) водных биоресурсов для осуществления промышленного рыболовства, объемах добычи (вылова) водных биоресурсов и освоении за 2023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</si>
</sst>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tabSelected="1" view="pageBreakPreview" zoomScaleNormal="100" zoomScaleSheetLayoutView="100" workbookViewId="0">
      <selection activeCell="A23" sqref="A23"/>
    </sheetView>
  </sheetViews>
  <sheetFormatPr defaultRowHeight="15" x14ac:dyDescent="0.25"/>
  <cols>
    <col min="1" max="1" width="28.7109375" style="1" customWidth="1"/>
    <col min="2" max="2" width="28.42578125" style="1" customWidth="1"/>
    <col min="3" max="3" width="17.5703125" style="1" customWidth="1"/>
    <col min="4" max="4" width="16.7109375" style="1" customWidth="1"/>
    <col min="5" max="5" width="14.42578125" style="1" customWidth="1"/>
  </cols>
  <sheetData>
    <row r="1" spans="1:10" x14ac:dyDescent="0.25">
      <c r="D1" s="7"/>
      <c r="E1" s="8"/>
    </row>
    <row r="2" spans="1:10" ht="73.5" customHeight="1" x14ac:dyDescent="0.25">
      <c r="A2" s="5" t="s">
        <v>26</v>
      </c>
      <c r="B2" s="6"/>
      <c r="C2" s="6"/>
      <c r="D2" s="6"/>
      <c r="E2" s="6"/>
    </row>
    <row r="3" spans="1:10" ht="60" x14ac:dyDescent="0.25">
      <c r="A3" s="2" t="s">
        <v>0</v>
      </c>
      <c r="B3" s="3" t="s">
        <v>1</v>
      </c>
      <c r="C3" s="2" t="s">
        <v>2</v>
      </c>
      <c r="D3" s="2" t="s">
        <v>3</v>
      </c>
      <c r="E3" s="2" t="s">
        <v>4</v>
      </c>
    </row>
    <row r="4" spans="1:10" ht="30" x14ac:dyDescent="0.25">
      <c r="A4" s="9" t="s">
        <v>7</v>
      </c>
      <c r="B4" s="3" t="s">
        <v>5</v>
      </c>
      <c r="C4" s="3">
        <v>4552.6369999999997</v>
      </c>
      <c r="D4" s="3">
        <v>3244.9996999999998</v>
      </c>
      <c r="E4" s="4">
        <f t="shared" ref="E4:E21" si="0">(D4*100)/C4</f>
        <v>71.277365184177867</v>
      </c>
    </row>
    <row r="5" spans="1:10" ht="42" customHeight="1" x14ac:dyDescent="0.25">
      <c r="A5" s="10"/>
      <c r="B5" s="3" t="s">
        <v>6</v>
      </c>
      <c r="C5" s="3">
        <v>949</v>
      </c>
      <c r="D5" s="3">
        <v>292.1026</v>
      </c>
      <c r="E5" s="4">
        <f t="shared" si="0"/>
        <v>30.780042149631189</v>
      </c>
    </row>
    <row r="6" spans="1:10" ht="45" x14ac:dyDescent="0.25">
      <c r="A6" s="10"/>
      <c r="B6" s="3" t="s">
        <v>8</v>
      </c>
      <c r="C6" s="3">
        <v>9489.5</v>
      </c>
      <c r="D6" s="3">
        <v>8091.6</v>
      </c>
      <c r="E6" s="4">
        <f t="shared" si="0"/>
        <v>85.268981505874919</v>
      </c>
    </row>
    <row r="7" spans="1:10" ht="45" x14ac:dyDescent="0.25">
      <c r="A7" s="10"/>
      <c r="B7" s="3" t="s">
        <v>9</v>
      </c>
      <c r="C7" s="3">
        <v>3329.22</v>
      </c>
      <c r="D7" s="3">
        <v>1740.8</v>
      </c>
      <c r="E7" s="4">
        <f t="shared" si="0"/>
        <v>52.288524038663716</v>
      </c>
    </row>
    <row r="8" spans="1:10" ht="45" x14ac:dyDescent="0.25">
      <c r="A8" s="10"/>
      <c r="B8" s="3" t="s">
        <v>10</v>
      </c>
      <c r="C8" s="3">
        <v>8077.4830000000002</v>
      </c>
      <c r="D8" s="3">
        <v>4778.3720000000003</v>
      </c>
      <c r="E8" s="4">
        <f t="shared" si="0"/>
        <v>59.15669522300449</v>
      </c>
    </row>
    <row r="9" spans="1:10" ht="45" x14ac:dyDescent="0.25">
      <c r="A9" s="10"/>
      <c r="B9" s="3" t="s">
        <v>11</v>
      </c>
      <c r="C9" s="3">
        <v>301.26799999999997</v>
      </c>
      <c r="D9" s="3">
        <v>50.429000000000002</v>
      </c>
      <c r="E9" s="4">
        <f t="shared" si="0"/>
        <v>16.738916844802638</v>
      </c>
    </row>
    <row r="10" spans="1:10" ht="60" x14ac:dyDescent="0.25">
      <c r="A10" s="10"/>
      <c r="B10" s="3" t="s">
        <v>12</v>
      </c>
      <c r="C10" s="3">
        <v>999.35</v>
      </c>
      <c r="D10" s="3">
        <v>96.122</v>
      </c>
      <c r="E10" s="4">
        <f t="shared" si="0"/>
        <v>9.6184519937959685</v>
      </c>
      <c r="J10" t="s">
        <v>23</v>
      </c>
    </row>
    <row r="11" spans="1:10" ht="30" x14ac:dyDescent="0.25">
      <c r="A11" s="10"/>
      <c r="B11" s="3" t="s">
        <v>24</v>
      </c>
      <c r="C11" s="3">
        <v>49.85</v>
      </c>
      <c r="D11" s="3">
        <v>7.5250000000000004</v>
      </c>
      <c r="E11" s="4">
        <f t="shared" si="0"/>
        <v>15.095285857572717</v>
      </c>
    </row>
    <row r="12" spans="1:10" ht="30" x14ac:dyDescent="0.25">
      <c r="A12" s="10"/>
      <c r="B12" s="3" t="s">
        <v>13</v>
      </c>
      <c r="C12" s="3">
        <v>90.400999999999996</v>
      </c>
      <c r="D12" s="3">
        <v>15.914999999999999</v>
      </c>
      <c r="E12" s="4">
        <f t="shared" si="0"/>
        <v>17.604893751175318</v>
      </c>
    </row>
    <row r="13" spans="1:10" ht="45" x14ac:dyDescent="0.25">
      <c r="A13" s="10"/>
      <c r="B13" s="3" t="s">
        <v>14</v>
      </c>
      <c r="C13" s="3">
        <v>91.15</v>
      </c>
      <c r="D13" s="3">
        <v>11.8</v>
      </c>
      <c r="E13" s="4">
        <f t="shared" si="0"/>
        <v>12.945693911135491</v>
      </c>
    </row>
    <row r="14" spans="1:10" ht="30" x14ac:dyDescent="0.25">
      <c r="A14" s="10"/>
      <c r="B14" s="3" t="s">
        <v>15</v>
      </c>
      <c r="C14" s="3">
        <v>894.07500000000005</v>
      </c>
      <c r="D14" s="3">
        <v>404.08699999999999</v>
      </c>
      <c r="E14" s="4">
        <f t="shared" si="0"/>
        <v>45.196096524340795</v>
      </c>
    </row>
    <row r="15" spans="1:10" ht="30" x14ac:dyDescent="0.25">
      <c r="A15" s="10"/>
      <c r="B15" s="3" t="s">
        <v>16</v>
      </c>
      <c r="C15" s="3">
        <v>521.1</v>
      </c>
      <c r="D15" s="3">
        <v>132.54400000000001</v>
      </c>
      <c r="E15" s="4">
        <f t="shared" si="0"/>
        <v>25.435425062368068</v>
      </c>
    </row>
    <row r="16" spans="1:10" ht="30" x14ac:dyDescent="0.25">
      <c r="A16" s="10"/>
      <c r="B16" s="3" t="s">
        <v>17</v>
      </c>
      <c r="C16" s="3">
        <v>2249.4630000000002</v>
      </c>
      <c r="D16" s="3">
        <v>1386.326</v>
      </c>
      <c r="E16" s="4">
        <f t="shared" si="0"/>
        <v>61.629197724079035</v>
      </c>
    </row>
    <row r="17" spans="1:5" ht="30" x14ac:dyDescent="0.25">
      <c r="A17" s="10"/>
      <c r="B17" s="3" t="s">
        <v>18</v>
      </c>
      <c r="C17" s="3">
        <v>101.23</v>
      </c>
      <c r="D17" s="3">
        <v>68.069000000000003</v>
      </c>
      <c r="E17" s="4">
        <f t="shared" si="0"/>
        <v>67.241924330732004</v>
      </c>
    </row>
    <row r="18" spans="1:5" ht="30" x14ac:dyDescent="0.25">
      <c r="A18" s="10"/>
      <c r="B18" s="3" t="s">
        <v>25</v>
      </c>
      <c r="C18" s="3">
        <v>3140.502</v>
      </c>
      <c r="D18" s="3">
        <v>2450.2979999999998</v>
      </c>
      <c r="E18" s="4">
        <f t="shared" si="0"/>
        <v>78.022494492918639</v>
      </c>
    </row>
    <row r="19" spans="1:5" ht="30" x14ac:dyDescent="0.25">
      <c r="A19" s="10"/>
      <c r="B19" s="3" t="s">
        <v>19</v>
      </c>
      <c r="C19" s="3">
        <v>790.17200000000003</v>
      </c>
      <c r="D19" s="3">
        <v>507.541</v>
      </c>
      <c r="E19" s="4">
        <f t="shared" si="0"/>
        <v>64.231711576720002</v>
      </c>
    </row>
    <row r="20" spans="1:5" ht="45" x14ac:dyDescent="0.25">
      <c r="A20" s="10"/>
      <c r="B20" s="3" t="s">
        <v>20</v>
      </c>
      <c r="C20" s="3">
        <v>662.45</v>
      </c>
      <c r="D20" s="3">
        <v>605.15099999999995</v>
      </c>
      <c r="E20" s="4">
        <f t="shared" si="0"/>
        <v>91.350441542757935</v>
      </c>
    </row>
    <row r="21" spans="1:5" ht="45" x14ac:dyDescent="0.25">
      <c r="A21" s="11"/>
      <c r="B21" s="3" t="s">
        <v>21</v>
      </c>
      <c r="C21" s="3">
        <v>208.42</v>
      </c>
      <c r="D21" s="3">
        <v>208.42</v>
      </c>
      <c r="E21" s="4">
        <f t="shared" si="0"/>
        <v>100</v>
      </c>
    </row>
    <row r="22" spans="1:5" ht="30" x14ac:dyDescent="0.25">
      <c r="A22" s="2" t="s">
        <v>22</v>
      </c>
      <c r="B22" s="3"/>
      <c r="C22" s="3">
        <f>SUM(C4:C21)</f>
        <v>36497.270999999993</v>
      </c>
      <c r="D22" s="3">
        <f>SUM(D4:D21)</f>
        <v>24092.101300000002</v>
      </c>
      <c r="E22" s="4">
        <f t="shared" ref="E22" si="1">(D22*100)/C22</f>
        <v>66.010692415879561</v>
      </c>
    </row>
  </sheetData>
  <mergeCells count="3">
    <mergeCell ref="A2:E2"/>
    <mergeCell ref="D1:E1"/>
    <mergeCell ref="A4:A21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Гомонова Ольга Сергеевна</cp:lastModifiedBy>
  <cp:lastPrinted>2024-03-01T06:30:52Z</cp:lastPrinted>
  <dcterms:created xsi:type="dcterms:W3CDTF">2022-06-22T02:48:38Z</dcterms:created>
  <dcterms:modified xsi:type="dcterms:W3CDTF">2024-03-01T07:03:37Z</dcterms:modified>
</cp:coreProperties>
</file>